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3\Directed Payments\"/>
    </mc:Choice>
  </mc:AlternateContent>
  <xr:revisionPtr revIDLastSave="0" documentId="13_ncr:1_{2C1B50BF-7DAE-462C-BE87-E17443212589}" xr6:coauthVersionLast="47" xr6:coauthVersionMax="47" xr10:uidLastSave="{00000000-0000-0000-0000-000000000000}"/>
  <bookViews>
    <workbookView xWindow="13020" yWindow="-16320" windowWidth="29040" windowHeight="15840" xr2:uid="{E30E17EA-41BC-4941-B846-4A7A4709987A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8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<sst xmlns="http://schemas.openxmlformats.org/spreadsheetml/2006/main" count="85" uniqueCount="49">
  <si>
    <t>129991113011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</si>
  <si>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</si>
  <si>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</si>
  <si>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</si>
  <si>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</si>
  <si>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</si>
  <si>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</si>
  <si>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</si>
  <si>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</si>
  <si>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</si>
  <si>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</si>
  <si>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</si>
  <si>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</si>
  <si>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</si>
  <si>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</si>
  <si>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</si>
  <si>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</si>
  <si>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</si>
  <si>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</si>
  <si>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HEALTHY U BEHAV SUMMIT SUD                        </t>
  </si>
  <si>
    <t>2022-3</t>
  </si>
  <si>
    <t>1033143706</t>
  </si>
  <si>
    <t>870292487028</t>
  </si>
  <si>
    <t>ODYSSEY HOUSE OF UTAH</t>
  </si>
  <si>
    <t>344 E 100 S STE 301</t>
  </si>
  <si>
    <t>(blank)</t>
  </si>
  <si>
    <t>SALT LAKE CITY</t>
  </si>
  <si>
    <t>UT</t>
  </si>
  <si>
    <t>841111727</t>
  </si>
  <si>
    <t>1548367881</t>
  </si>
  <si>
    <t>943008720004</t>
  </si>
  <si>
    <t>VOLUNTEERS OF AMERICA UT</t>
  </si>
  <si>
    <t>435 W BEARCAT DRIVE</t>
  </si>
  <si>
    <t>84115</t>
  </si>
  <si>
    <t>1790149284</t>
  </si>
  <si>
    <t>471484444001</t>
  </si>
  <si>
    <t>HMHI DOWNTOWN OUTPATIENT CLINIC - ADULT</t>
  </si>
  <si>
    <t>UNIV OF UTAH BEHAVIORAL</t>
  </si>
  <si>
    <t>PO BOX 841450</t>
  </si>
  <si>
    <t>LOS ANGELES</t>
  </si>
  <si>
    <t>CA</t>
  </si>
  <si>
    <t>900841450</t>
  </si>
  <si>
    <t>Grand Total</t>
  </si>
  <si>
    <t>Claim Paid Amount</t>
  </si>
  <si>
    <t>Directed Payment</t>
  </si>
  <si>
    <t>Payment Amount</t>
  </si>
  <si>
    <t>Paid Date</t>
  </si>
  <si>
    <t>Claim ID / Check Number</t>
  </si>
  <si>
    <t>HEALTHY U BEHAV SUMMIT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</si>
</sst>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116280EF-A6CC-4D60-B065-F8B0317D67AB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3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4890.336606712961" createdVersion="8" refreshedVersion="8" minRefreshableVersion="3" recordCount="3" xr:uid="{A8AE9CAC-DEDD-402B-B6C4-B2BC6FBE7FF6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2-10-27T00:00:00" maxDate="2022-10-2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2">
        <s v="2022-3"/>
        <s v="2022-2" u="1"/>
      </sharedItems>
    </cacheField>
    <cacheField name="PAYERID" numFmtId="0">
      <sharedItems count="32">
        <s v="12999111301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HEALTHY U BEHAV SUMMIT SUD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4.47" maxValue="536.55999999999995"/>
    </cacheField>
    <cacheField name="EXPENDITURES" numFmtId="0">
      <sharedItems containsSemiMixedTypes="0" containsString="0" containsNumber="1" minValue="89.4" maxValue="10731.2"/>
    </cacheField>
    <cacheField name="NPI" numFmtId="0">
      <sharedItems count="42">
        <s v="1033143706"/>
        <s v="1790149284"/>
        <s v="1548367881"/>
        <s v="1275560062" u="1"/>
        <s v="1508822347" u="1"/>
        <s v="1558436980" u="1"/>
        <s v="1285116947" u="1"/>
        <s v="1528466596" u="1"/>
        <s v="1336545128" u="1"/>
        <s v="1083635692" u="1"/>
        <s v="1104319268" u="1"/>
        <s v="1790182814" u="1"/>
        <s v="1952449704" u="1"/>
        <s v="1902456148" u="1"/>
        <s v="1255634713" u="1"/>
        <s v="1750334645" u="1"/>
        <s v="1063697365" u="1"/>
        <s v="1326315672" u="1"/>
        <s v="1124036249" u="1"/>
        <s v="1306899265" u="1"/>
        <s v="1730254160" u="1"/>
        <s v="1033585765" u="1"/>
        <s v="1811226772" u="1"/>
        <s v="1285736553" u="1"/>
        <s v="1457482242" u="1"/>
        <s v="1366496846" u="1"/>
        <s v="1184919227" u="1"/>
        <s v="1356998579" u="1"/>
        <s v="1356357115" u="1"/>
        <s v="1598749798" u="1"/>
        <s v="1275581597" u="1"/>
        <s v="1447344098" u="1"/>
        <s v="1386642965" u="1"/>
        <s v="1710227608" u="1"/>
        <s v="1083610869" u="1"/>
        <s v="1922550136" u="1"/>
        <s v="1043243140" u="1"/>
        <s v="1184820854" u="1"/>
        <s v="1932270246" u="1"/>
        <s v="1003223892" u="1"/>
        <s v="1487734976" u="1"/>
        <s v="1417336470" u="1"/>
      </sharedItems>
    </cacheField>
    <cacheField name="PROVIDERNAME" numFmtId="0">
      <sharedItems count="42">
        <s v="ODYSSEY HOUSE OF UTAH"/>
        <s v="HMHI DOWNTOWN OUTPATIENT CLINIC - ADULT"/>
        <s v="VOLUNTEERS OF AMERICA UT"/>
        <s v="COMMUNITY PHYS GRP MNTL HLTH" u="1"/>
        <s v="ROCKY MOUNTAIN PERSONAL CARE" u="1"/>
        <s v="BEAR RIVER MENTAL HEALTH" u="1"/>
        <s v="SYNERGY HOMECARE" u="1"/>
        <s v="CNS HOME HEALTH PLUS" u="1"/>
        <s v="TOTAL KNEE AND HIP REHAB" u="1"/>
        <s v="CANYON HOME CARE" u="1"/>
        <s v="SOUTH DAVIS HOME HEALTH" u="1"/>
        <s v="U OF U NEUROPSYCH" u="1"/>
        <s v="DIAMOND TREE RECOVERY" u="1"/>
        <s v="FIRST CHOICE HOME HEALTH" u="1"/>
        <s v="HORIZON HOME HEALTH" u="1"/>
        <s v="IHC INTERMTN HOME CR DIXIE" u="1"/>
        <s v="SUPERIOR HOME CARE" u="1"/>
        <s v="SOLSTICE COUNSEL &amp; WELLNESS" u="1"/>
        <s v="ALLIANCE HOUSE INC." u="1"/>
        <s v="WASATCH BEHAVIORAL HEALTH" u="1"/>
        <s v="IVY LANE PEDIATRICS INC" u="1"/>
        <s v="ROCKY MOUNTAIN HOME CARE" u="1"/>
        <s v="CUNEO HELLBERG, BIRGETTE" u="1"/>
        <s v="SUMMIT COUNTY CLUBHOUSE" u="1"/>
        <s v="HOMEWATCH CAREGIVERS OF UTAH" u="1"/>
        <s v="GOOD SHEPHERD HC VERNAL" u="1"/>
        <s v="UINTAH BASIN HHA" u="1"/>
        <s v="ROSS, LAUREN" u="1"/>
        <s v="IHC HOME CARE OF OGDEN" u="1"/>
        <s v="CG MENTAL HEALTH" u="1"/>
        <s v="SALUS HOMECARE AW" u="1"/>
        <s v="CAREGIVER SUPPORT NET AW" u="1"/>
        <s v="AGES LEARNING SOLUTIONS INC" u="1"/>
        <s v="CHANGES COUNSELING" u="1"/>
        <s v="HORIZON HOME HEALTH SL" u="1"/>
        <s v="LIGHTEN HOME HEALTH" u="1"/>
        <s v="IHC HOME CARE LOGAN" u="1"/>
        <s v="STAR KIDS PEDIATRIC HOME HEALTH" u="1"/>
        <s v="CAREGIVER SUPPORT NET INC" u="1"/>
        <s v="EXPANSIVE HORIZONS COUNSELING" u="1"/>
        <s v="IHC HOME HEALTH SLC" u="1"/>
        <s v="WEBER MENTAL HEALTH CENTER" u="1"/>
      </sharedItems>
    </cacheField>
    <cacheField name="PAYTOCONTRACTID" numFmtId="0">
      <sharedItems count="41">
        <s v="870292487028"/>
        <s v="471484444001"/>
        <s v="943008720004"/>
        <s v="510433664001" u="1"/>
        <s v="870641395011" u="1"/>
        <s v="463558570001" u="1"/>
        <s v="205219519002" u="1"/>
        <s v="870276435022" u="1"/>
        <s v="825340960001" u="1"/>
        <s v="680508534001" u="1"/>
        <s v="870334077011" u="1"/>
        <s v="742440617001" u="1"/>
        <s v="942854057120" u="1"/>
        <s v="030593262006" u="1"/>
        <s v="870257692009" u="1"/>
        <s v="870521827001" u="1"/>
        <s v="271534643004" u="1"/>
        <s v="461832859004" u="1"/>
        <s v="203754285002" u="1"/>
        <s v="471258847001" u="1"/>
        <s v="471484443004" u="1"/>
        <s v="990177601002" u="1"/>
        <s v="870285565014" u="1"/>
        <s v="647680334001" u="1"/>
        <s v="870566437001" u="1"/>
        <s v="830787144001" u="1"/>
        <s v="271534643001" u="1"/>
        <s v="742534122001" u="1"/>
        <s v="942854057181" u="1"/>
        <s v="528577744001" u="1"/>
        <s v="461552029001" u="1"/>
        <s v="320420329001" u="1"/>
        <s v="204409363002" u="1"/>
        <s v="202464962003" u="1"/>
        <s v="800236117001" u="1"/>
        <s v="461785637001" u="1"/>
        <s v="833917769001" u="1"/>
        <s v="870641395001" u="1"/>
        <s v="870269232128" u="1"/>
        <s v="201216329001" u="1"/>
        <s v="870405177005" u="1"/>
      </sharedItems>
    </cacheField>
    <cacheField name="BILLSTREET1" numFmtId="0">
      <sharedItems count="39">
        <s v="344 E 100 S STE 301"/>
        <s v="UNIV OF UTAH BEHAVIORAL"/>
        <s v="435 W BEARCAT DRIVE"/>
        <s v="UINTAH BASIN MEDICAL CTR" u="1"/>
        <s v="12244 S BUSINESS PARK DR STE 215" u="1"/>
        <s v="722 W 100 S #1" u="1"/>
        <s v="450 S 900 E #100" u="1"/>
        <s v="845 W 200 N" u="1"/>
        <s v="PO BOX 982332" u="1"/>
        <s v="PO BOX 700" u="1"/>
        <s v="2007 W HEDDING ST STE 201" u="1"/>
        <s v="750 N FREEDOM BLVD STE 300" u="1"/>
        <s v="HOMEWATCH CAREGIVERS" u="1"/>
        <s v="UNIVERSITY OF UTAH BEHAV HLTH" u="1"/>
        <s v="BCBU" u="1"/>
        <s v="560 W 800 N STE 204" u="1"/>
        <s v="PO BOX 30180" u="1"/>
        <s v="754 TECHNOLOGY AVE STE F1120" u="1"/>
        <s v="CNS CORPORATION" u="1"/>
        <s v="PO BOX 680861" u="1"/>
        <s v="404 E 4500 S A24" u="1"/>
        <s v="11 E 200 N" u="1"/>
        <s v="8221 S 700 E" u="1"/>
        <s v="3584 W 9000 S STE 300" u="1"/>
        <s v="310 EAST 4500 SOUTH #200" u="1"/>
        <s v="7058 STAGECOACH DR" u="1"/>
        <s v="131 S 700 S STE 101" u="1"/>
        <s v="9231 SOUTH REDWOOD RD" u="1"/>
        <s v="IVY LANE PEDIATRICS INC" u="1"/>
        <s v="IHC HEALTH SERVICES INC" u="1"/>
        <s v="90 EAST 200 NORTH" u="1"/>
        <s v="184 E 5900 S" u="1"/>
        <s v="SALT LAKE HOMECARE" u="1"/>
        <s v="ATTN: BARBARA DIRKS" u="1"/>
        <s v="UNIV OF UTAH HEALTHCARE" u="1"/>
        <s v="401 S 400 E" u="1"/>
        <s v="IHC HOMECARE HOME HLTH" u="1"/>
        <s v="598 W 900 S STE 220" u="1"/>
        <s v="1724 S MAIN ST" u="1"/>
      </sharedItems>
    </cacheField>
    <cacheField name="BILLSTREET2" numFmtId="0">
      <sharedItems containsBlank="1" count="13">
        <m/>
        <s v="PO BOX 841450"/>
        <s v="598 W 900 S #220" u="1"/>
        <s v="26 WEST 200 NORTH" u="1"/>
        <s v="152 WEST BURTON AVENUE #H" u="1"/>
        <s v="PO BOX 511258" u="1"/>
        <s v="3776 WALL AVENUE" u="1"/>
        <s v="PO BOX 30180" u="1"/>
        <s v="2830 SOUTH REDWOOD ROAD SUITE A" u="1"/>
        <s v="550 E 1400 N #G" u="1"/>
        <s v="BLDG 4" u="1"/>
        <s v="5974 S FASHION POINTE DR STE 230" u="1"/>
        <s v="420 E SOUTH TEMPLE STE 345" u="1"/>
      </sharedItems>
    </cacheField>
    <cacheField name="BILLCITY" numFmtId="0">
      <sharedItems count="21">
        <s v="SALT LAKE CITY"/>
        <s v="LOS ANGELES"/>
        <s v="SAN JOSE" u="1"/>
        <s v="HEBER CITY" u="1"/>
        <s v="W VALLEY CITY" u="1"/>
        <s v="PROVO" u="1"/>
        <s v="DRAPER" u="1"/>
        <s v="OGDEN" u="1"/>
        <s v="EPWORTH" u="1"/>
        <s v="OREM" u="1"/>
        <s v="AMERICAN FORK" u="1"/>
        <s v="PARK CITY" u="1"/>
        <s v="BOUNTIFUL" u="1"/>
        <s v="WEST JORDAN" u="1"/>
        <s v="WOODS CROSS" u="1"/>
        <s v="KAYSVILLE" u="1"/>
        <s v="SOUTH OGDEN" u="1"/>
        <s v="SANDY" u="1"/>
        <s v="ROOSEVELT" u="1"/>
        <s v="MURRAY" u="1"/>
        <s v="LOGAN" u="1"/>
      </sharedItems>
    </cacheField>
    <cacheField name="BILLSTATE" numFmtId="0">
      <sharedItems count="3">
        <s v="UT"/>
        <s v="CA"/>
        <s v="GA" u="1"/>
      </sharedItems>
    </cacheField>
    <cacheField name="BILLZIP" numFmtId="0">
      <sharedItems count="36">
        <s v="841111727"/>
        <s v="900841450"/>
        <s v="84115"/>
        <s v="840323739" u="1"/>
        <s v="840574764" u="1"/>
        <s v="846011690" u="1"/>
        <s v="840985330" u="1"/>
        <s v="841077230" u="1"/>
        <s v="841022983" u="1"/>
        <s v="840206561" u="1"/>
        <s v="843412450" u="1"/>
        <s v="84405" u="1"/>
        <s v="841151912" u="1"/>
        <s v="840982332" u="1"/>
        <s v="841074201" u="1"/>
        <s v="30541" u="1"/>
        <s v="840108195" u="1"/>
        <s v="840104933" u="1"/>
        <s v="840372406" u="1"/>
        <s v="843214034" u="1"/>
        <s v="84003" u="1"/>
        <s v="95128" u="1"/>
        <s v="840680861" u="1"/>
        <s v="841195625" u="1"/>
        <s v="840976204" u="1"/>
        <s v="84403" u="1"/>
        <s v="841300180" u="1"/>
        <s v="840574737" u="1"/>
        <s v="841152651" u="1"/>
        <s v="840573746" u="1"/>
        <s v="900517813" u="1"/>
        <s v="84111" u="1"/>
        <s v="840700507" u="1"/>
        <s v="840660000" u="1"/>
        <s v="84107" u="1"/>
        <s v="84088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317DE2-2B49-4383-B30A-C3DB4E9D0634}" name="paymentsummary" cacheId="84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7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2">
        <item m="1" x="1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x="0"/>
        <item m="1" x="10"/>
        <item m="1" x="21"/>
        <item m="1" x="9"/>
        <item m="1" x="23"/>
        <item m="1" x="1"/>
        <item m="1" x="25"/>
        <item m="1" x="17"/>
        <item m="1" x="24"/>
        <item m="1" x="7"/>
        <item m="1" x="18"/>
        <item m="1" x="11"/>
        <item m="1" x="31"/>
        <item m="1" x="8"/>
        <item m="1" x="29"/>
        <item m="1" x="2"/>
        <item m="1" x="26"/>
        <item m="1" x="3"/>
        <item m="1" x="20"/>
        <item m="1" x="27"/>
        <item m="1" x="6"/>
        <item m="1" x="12"/>
        <item m="1" x="22"/>
        <item m="1" x="30"/>
        <item m="1" x="5"/>
        <item m="1" x="13"/>
        <item m="1" x="28"/>
        <item m="1" x="16"/>
      </items>
    </pivotField>
    <pivotField name="Payer Name" axis="axisRow" compact="0" outline="0" showAll="0" defaultSubtotal="0">
      <items count="32">
        <item m="1" x="24"/>
        <item m="1" x="26"/>
        <item m="1" x="28"/>
        <item m="1" x="29"/>
        <item x="0"/>
        <item m="1" x="22"/>
        <item m="1" x="25"/>
        <item m="1" x="15"/>
        <item m="1" x="27"/>
        <item m="1" x="6"/>
        <item m="1" x="4"/>
        <item m="1" x="12"/>
        <item m="1" x="11"/>
        <item m="1" x="20"/>
        <item m="1" x="14"/>
        <item m="1" x="8"/>
        <item m="1" x="7"/>
        <item m="1" x="18"/>
        <item m="1" x="3"/>
        <item m="1" x="19"/>
        <item m="1" x="17"/>
        <item m="1" x="16"/>
        <item m="1" x="2"/>
        <item m="1" x="1"/>
        <item m="1" x="13"/>
        <item m="1" x="31"/>
        <item m="1" x="30"/>
        <item m="1" x="9"/>
        <item m="1" x="10"/>
        <item m="1" x="21"/>
        <item m="1" x="23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42">
        <item m="1" x="39"/>
        <item x="0"/>
        <item m="1" x="21"/>
        <item m="1" x="36"/>
        <item m="1" x="16"/>
        <item m="1" x="34"/>
        <item m="1" x="9"/>
        <item m="1" x="10"/>
        <item m="1" x="18"/>
        <item m="1" x="37"/>
        <item m="1" x="26"/>
        <item m="1" x="14"/>
        <item m="1" x="3"/>
        <item m="1" x="30"/>
        <item m="1" x="6"/>
        <item m="1" x="23"/>
        <item m="1" x="19"/>
        <item m="1" x="17"/>
        <item m="1" x="8"/>
        <item m="1" x="28"/>
        <item m="1" x="27"/>
        <item m="1" x="25"/>
        <item m="1" x="32"/>
        <item m="1" x="41"/>
        <item m="1" x="31"/>
        <item m="1" x="24"/>
        <item m="1" x="40"/>
        <item m="1" x="4"/>
        <item m="1" x="7"/>
        <item x="2"/>
        <item m="1" x="5"/>
        <item m="1" x="29"/>
        <item m="1" x="33"/>
        <item m="1" x="20"/>
        <item m="1" x="15"/>
        <item x="1"/>
        <item m="1" x="11"/>
        <item m="1" x="22"/>
        <item m="1" x="13"/>
        <item m="1" x="35"/>
        <item m="1" x="38"/>
        <item m="1" x="12"/>
      </items>
    </pivotField>
    <pivotField axis="axisRow" compact="0" outline="0" showAll="0" defaultSubtotal="0">
      <items count="42">
        <item m="1" x="5"/>
        <item m="1" x="19"/>
        <item m="1" x="41"/>
        <item m="1" x="15"/>
        <item m="1" x="10"/>
        <item m="1" x="13"/>
        <item m="1" x="21"/>
        <item m="1" x="8"/>
        <item m="1" x="25"/>
        <item m="1" x="6"/>
        <item m="1" x="16"/>
        <item m="1" x="4"/>
        <item m="1" x="32"/>
        <item m="1" x="38"/>
        <item m="1" x="26"/>
        <item m="1" x="14"/>
        <item m="1" x="9"/>
        <item m="1" x="30"/>
        <item m="1" x="34"/>
        <item m="1" x="31"/>
        <item m="1" x="24"/>
        <item m="1" x="7"/>
        <item m="1" x="36"/>
        <item m="1" x="40"/>
        <item m="1" x="28"/>
        <item m="1" x="35"/>
        <item m="1" x="20"/>
        <item m="1" x="37"/>
        <item m="1" x="23"/>
        <item m="1" x="29"/>
        <item m="1" x="18"/>
        <item m="1" x="3"/>
        <item m="1" x="39"/>
        <item m="1" x="12"/>
        <item x="1"/>
        <item m="1" x="33"/>
        <item m="1" x="22"/>
        <item m="1" x="27"/>
        <item m="1" x="17"/>
        <item m="1" x="11"/>
        <item x="0"/>
        <item x="2"/>
      </items>
    </pivotField>
    <pivotField axis="axisRow" compact="0" outline="0" showAll="0" defaultSubtotal="0">
      <items count="41">
        <item m="1" x="22"/>
        <item m="1" x="21"/>
        <item m="1" x="28"/>
        <item m="1" x="14"/>
        <item m="1" x="33"/>
        <item m="1" x="10"/>
        <item m="1" x="3"/>
        <item m="1" x="18"/>
        <item m="1" x="17"/>
        <item m="1" x="24"/>
        <item m="1" x="31"/>
        <item m="1" x="34"/>
        <item m="1" x="37"/>
        <item m="1" x="7"/>
        <item m="1" x="26"/>
        <item m="1" x="39"/>
        <item m="1" x="13"/>
        <item m="1" x="16"/>
        <item m="1" x="4"/>
        <item m="1" x="32"/>
        <item m="1" x="27"/>
        <item m="1" x="12"/>
        <item m="1" x="40"/>
        <item m="1" x="38"/>
        <item m="1" x="19"/>
        <item m="1" x="6"/>
        <item m="1" x="8"/>
        <item m="1" x="36"/>
        <item m="1" x="35"/>
        <item m="1" x="11"/>
        <item m="1" x="20"/>
        <item m="1" x="5"/>
        <item m="1" x="25"/>
        <item x="1"/>
        <item m="1" x="9"/>
        <item m="1" x="23"/>
        <item m="1" x="29"/>
        <item m="1" x="30"/>
        <item m="1" x="15"/>
        <item x="0"/>
        <item x="2"/>
      </items>
    </pivotField>
    <pivotField axis="axisRow" compact="0" outline="0" showAll="0" defaultSubtotal="0">
      <items count="39">
        <item m="1" x="11"/>
        <item m="1" x="30"/>
        <item m="1" x="16"/>
        <item m="1" x="35"/>
        <item m="1" x="15"/>
        <item m="1" x="14"/>
        <item m="1" x="17"/>
        <item m="1" x="23"/>
        <item m="1" x="32"/>
        <item m="1" x="31"/>
        <item m="1" x="37"/>
        <item m="1" x="10"/>
        <item m="1" x="20"/>
        <item m="1" x="3"/>
        <item m="1" x="21"/>
        <item m="1" x="6"/>
        <item m="1" x="27"/>
        <item m="1" x="24"/>
        <item m="1" x="12"/>
        <item m="1" x="18"/>
        <item m="1" x="29"/>
        <item m="1" x="36"/>
        <item m="1" x="33"/>
        <item m="1" x="4"/>
        <item m="1" x="28"/>
        <item m="1" x="26"/>
        <item m="1" x="19"/>
        <item m="1" x="8"/>
        <item m="1" x="38"/>
        <item m="1" x="13"/>
        <item m="1" x="9"/>
        <item m="1" x="7"/>
        <item x="1"/>
        <item m="1" x="22"/>
        <item m="1" x="25"/>
        <item m="1" x="5"/>
        <item m="1" x="34"/>
        <item x="0"/>
        <item x="2"/>
      </items>
    </pivotField>
    <pivotField axis="axisRow" compact="0" outline="0" showAll="0" defaultSubtotal="0">
      <items count="13">
        <item x="0"/>
        <item m="1" x="2"/>
        <item m="1" x="12"/>
        <item m="1" x="3"/>
        <item m="1" x="10"/>
        <item m="1" x="4"/>
        <item m="1" x="8"/>
        <item m="1" x="9"/>
        <item m="1" x="7"/>
        <item m="1" x="6"/>
        <item m="1" x="11"/>
        <item x="1"/>
        <item m="1" x="5"/>
      </items>
    </pivotField>
    <pivotField axis="axisRow" compact="0" outline="0" showAll="0" defaultSubtotal="0">
      <items count="21">
        <item m="1" x="20"/>
        <item m="1" x="5"/>
        <item x="0"/>
        <item m="1" x="12"/>
        <item m="1" x="9"/>
        <item m="1" x="14"/>
        <item m="1" x="13"/>
        <item m="1" x="19"/>
        <item m="1" x="2"/>
        <item m="1" x="18"/>
        <item m="1" x="4"/>
        <item m="1" x="7"/>
        <item m="1" x="6"/>
        <item m="1" x="16"/>
        <item m="1" x="10"/>
        <item m="1" x="11"/>
        <item x="1"/>
        <item m="1" x="8"/>
        <item m="1" x="15"/>
        <item m="1" x="17"/>
        <item m="1" x="3"/>
      </items>
    </pivotField>
    <pivotField axis="axisRow" compact="0" outline="0" showAll="0" defaultSubtotal="0">
      <items count="3">
        <item x="0"/>
        <item x="1"/>
        <item m="1" x="2"/>
      </items>
    </pivotField>
    <pivotField axis="axisRow" compact="0" outline="0" showAll="0">
      <items count="37">
        <item m="1" x="19"/>
        <item m="1" x="5"/>
        <item m="1" x="26"/>
        <item m="1" x="17"/>
        <item m="1" x="29"/>
        <item m="1" x="16"/>
        <item m="1" x="24"/>
        <item m="1" x="35"/>
        <item m="1" x="31"/>
        <item m="1" x="7"/>
        <item m="1" x="21"/>
        <item m="1" x="34"/>
        <item m="1" x="33"/>
        <item m="1" x="27"/>
        <item m="1" x="8"/>
        <item m="1" x="4"/>
        <item m="1" x="14"/>
        <item m="1" x="28"/>
        <item m="1" x="23"/>
        <item m="1" x="10"/>
        <item m="1" x="11"/>
        <item m="1" x="9"/>
        <item m="1" x="25"/>
        <item m="1" x="20"/>
        <item m="1" x="22"/>
        <item m="1" x="13"/>
        <item m="1" x="12"/>
        <item x="1"/>
        <item m="1" x="15"/>
        <item m="1" x="18"/>
        <item m="1" x="32"/>
        <item m="1" x="6"/>
        <item m="1" x="3"/>
        <item m="1" x="30"/>
        <item x="0"/>
        <item x="2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4">
    <i>
      <x v="4"/>
      <x v="4"/>
      <x v="1"/>
      <x v="1"/>
      <x v="39"/>
      <x v="40"/>
      <x v="37"/>
      <x/>
      <x v="2"/>
      <x/>
      <x v="34"/>
    </i>
    <i r="3">
      <x v="29"/>
      <x v="40"/>
      <x v="41"/>
      <x v="38"/>
      <x/>
      <x v="2"/>
      <x/>
      <x v="35"/>
    </i>
    <i r="3">
      <x v="35"/>
      <x v="33"/>
      <x v="34"/>
      <x v="32"/>
      <x v="11"/>
      <x v="16"/>
      <x v="1"/>
      <x v="27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67BABA-09E7-46F4-896E-94D0A45BC2CF}" name="paymentrecon" cacheId="84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5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42">
        <item m="1" x="39"/>
        <item x="0"/>
        <item m="1" x="21"/>
        <item m="1" x="36"/>
        <item m="1" x="16"/>
        <item m="1" x="34"/>
        <item m="1" x="9"/>
        <item m="1" x="10"/>
        <item m="1" x="18"/>
        <item m="1" x="37"/>
        <item m="1" x="26"/>
        <item m="1" x="14"/>
        <item m="1" x="3"/>
        <item m="1" x="30"/>
        <item m="1" x="6"/>
        <item m="1" x="23"/>
        <item m="1" x="19"/>
        <item m="1" x="17"/>
        <item m="1" x="8"/>
        <item m="1" x="28"/>
        <item m="1" x="27"/>
        <item m="1" x="25"/>
        <item m="1" x="32"/>
        <item m="1" x="41"/>
        <item m="1" x="31"/>
        <item m="1" x="24"/>
        <item m="1" x="40"/>
        <item m="1" x="4"/>
        <item m="1" x="7"/>
        <item x="2"/>
        <item m="1" x="5"/>
        <item m="1" x="29"/>
        <item m="1" x="33"/>
        <item m="1" x="20"/>
        <item m="1" x="15"/>
        <item x="1"/>
        <item m="1" x="11"/>
        <item m="1" x="22"/>
        <item m="1" x="13"/>
        <item m="1" x="35"/>
        <item m="1" x="38"/>
        <item m="1" x="12"/>
      </items>
    </pivotField>
    <pivotField axis="axisRow" compact="0" outline="0" showAll="0" defaultSubtotal="0">
      <items count="42">
        <item m="1" x="5"/>
        <item m="1" x="19"/>
        <item m="1" x="41"/>
        <item m="1" x="15"/>
        <item m="1" x="10"/>
        <item m="1" x="13"/>
        <item m="1" x="21"/>
        <item m="1" x="8"/>
        <item m="1" x="25"/>
        <item m="1" x="6"/>
        <item m="1" x="16"/>
        <item m="1" x="4"/>
        <item m="1" x="32"/>
        <item m="1" x="38"/>
        <item m="1" x="26"/>
        <item m="1" x="14"/>
        <item m="1" x="9"/>
        <item m="1" x="30"/>
        <item m="1" x="34"/>
        <item m="1" x="31"/>
        <item m="1" x="24"/>
        <item m="1" x="7"/>
        <item m="1" x="36"/>
        <item m="1" x="40"/>
        <item m="1" x="28"/>
        <item m="1" x="35"/>
        <item m="1" x="20"/>
        <item m="1" x="37"/>
        <item m="1" x="23"/>
        <item m="1" x="29"/>
        <item m="1" x="18"/>
        <item m="1" x="3"/>
        <item m="1" x="39"/>
        <item m="1" x="12"/>
        <item x="1"/>
        <item m="1" x="33"/>
        <item m="1" x="22"/>
        <item m="1" x="27"/>
        <item m="1" x="17"/>
        <item m="1" x="11"/>
        <item x="0"/>
        <item x="2"/>
      </items>
    </pivotField>
    <pivotField axis="axisRow" compact="0" outline="0" showAll="0" defaultSubtotal="0">
      <items count="41">
        <item m="1" x="22"/>
        <item m="1" x="21"/>
        <item m="1" x="28"/>
        <item m="1" x="14"/>
        <item m="1" x="33"/>
        <item m="1" x="10"/>
        <item m="1" x="3"/>
        <item m="1" x="18"/>
        <item m="1" x="17"/>
        <item m="1" x="24"/>
        <item m="1" x="31"/>
        <item m="1" x="34"/>
        <item m="1" x="37"/>
        <item m="1" x="7"/>
        <item m="1" x="26"/>
        <item m="1" x="39"/>
        <item m="1" x="13"/>
        <item m="1" x="16"/>
        <item m="1" x="4"/>
        <item m="1" x="32"/>
        <item m="1" x="27"/>
        <item m="1" x="12"/>
        <item m="1" x="40"/>
        <item m="1" x="38"/>
        <item m="1" x="19"/>
        <item m="1" x="6"/>
        <item m="1" x="8"/>
        <item m="1" x="36"/>
        <item m="1" x="35"/>
        <item m="1" x="11"/>
        <item m="1" x="20"/>
        <item m="1" x="5"/>
        <item m="1" x="25"/>
        <item x="1"/>
        <item m="1" x="9"/>
        <item m="1" x="23"/>
        <item m="1" x="29"/>
        <item m="1" x="30"/>
        <item m="1" x="15"/>
        <item x="0"/>
        <item x="2"/>
      </items>
    </pivotField>
    <pivotField axis="axisRow" compact="0" outline="0" showAll="0" defaultSubtotal="0">
      <items count="39">
        <item m="1" x="11"/>
        <item m="1" x="30"/>
        <item m="1" x="16"/>
        <item m="1" x="35"/>
        <item m="1" x="15"/>
        <item m="1" x="14"/>
        <item m="1" x="17"/>
        <item m="1" x="23"/>
        <item m="1" x="32"/>
        <item m="1" x="31"/>
        <item m="1" x="37"/>
        <item m="1" x="10"/>
        <item m="1" x="20"/>
        <item m="1" x="3"/>
        <item m="1" x="21"/>
        <item m="1" x="6"/>
        <item m="1" x="27"/>
        <item m="1" x="24"/>
        <item m="1" x="12"/>
        <item m="1" x="18"/>
        <item m="1" x="29"/>
        <item m="1" x="36"/>
        <item m="1" x="33"/>
        <item m="1" x="4"/>
        <item m="1" x="28"/>
        <item m="1" x="26"/>
        <item m="1" x="19"/>
        <item m="1" x="8"/>
        <item m="1" x="38"/>
        <item m="1" x="13"/>
        <item m="1" x="9"/>
        <item m="1" x="7"/>
        <item x="1"/>
        <item m="1" x="22"/>
        <item m="1" x="25"/>
        <item m="1" x="5"/>
        <item m="1" x="34"/>
        <item x="0"/>
        <item x="2"/>
      </items>
    </pivotField>
    <pivotField axis="axisRow" compact="0" outline="0" showAll="0" defaultSubtotal="0">
      <items count="13">
        <item x="0"/>
        <item m="1" x="2"/>
        <item m="1" x="12"/>
        <item m="1" x="3"/>
        <item m="1" x="10"/>
        <item m="1" x="4"/>
        <item m="1" x="8"/>
        <item m="1" x="9"/>
        <item m="1" x="7"/>
        <item m="1" x="6"/>
        <item m="1" x="11"/>
        <item x="1"/>
        <item m="1" x="5"/>
      </items>
    </pivotField>
    <pivotField axis="axisRow" compact="0" outline="0" showAll="0" defaultSubtotal="0">
      <items count="21">
        <item m="1" x="20"/>
        <item m="1" x="5"/>
        <item x="0"/>
        <item m="1" x="12"/>
        <item m="1" x="9"/>
        <item m="1" x="14"/>
        <item m="1" x="13"/>
        <item m="1" x="19"/>
        <item m="1" x="2"/>
        <item m="1" x="18"/>
        <item m="1" x="4"/>
        <item m="1" x="7"/>
        <item m="1" x="6"/>
        <item m="1" x="16"/>
        <item m="1" x="10"/>
        <item m="1" x="11"/>
        <item x="1"/>
        <item m="1" x="8"/>
        <item m="1" x="15"/>
        <item m="1" x="17"/>
        <item m="1" x="3"/>
      </items>
    </pivotField>
    <pivotField axis="axisRow" compact="0" outline="0" showAll="0" defaultSubtotal="0">
      <items count="3">
        <item x="0"/>
        <item x="1"/>
        <item m="1" x="2"/>
      </items>
    </pivotField>
    <pivotField axis="axisRow" compact="0" outline="0" showAll="0">
      <items count="37">
        <item m="1" x="19"/>
        <item m="1" x="5"/>
        <item m="1" x="26"/>
        <item m="1" x="17"/>
        <item m="1" x="29"/>
        <item m="1" x="16"/>
        <item m="1" x="24"/>
        <item m="1" x="35"/>
        <item m="1" x="31"/>
        <item m="1" x="7"/>
        <item m="1" x="21"/>
        <item m="1" x="34"/>
        <item m="1" x="33"/>
        <item m="1" x="27"/>
        <item m="1" x="8"/>
        <item m="1" x="4"/>
        <item m="1" x="14"/>
        <item m="1" x="28"/>
        <item m="1" x="23"/>
        <item m="1" x="10"/>
        <item m="1" x="11"/>
        <item m="1" x="9"/>
        <item m="1" x="25"/>
        <item m="1" x="20"/>
        <item m="1" x="22"/>
        <item m="1" x="13"/>
        <item m="1" x="12"/>
        <item x="1"/>
        <item m="1" x="15"/>
        <item m="1" x="18"/>
        <item m="1" x="32"/>
        <item m="1" x="6"/>
        <item m="1" x="3"/>
        <item m="1" x="30"/>
        <item x="0"/>
        <item x="2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3">
    <i>
      <x v="1"/>
      <x v="39"/>
      <x v="40"/>
      <x v="37"/>
      <x/>
      <x v="2"/>
      <x/>
      <x v="34"/>
    </i>
    <i>
      <x v="29"/>
      <x v="40"/>
      <x v="41"/>
      <x v="38"/>
      <x/>
      <x v="2"/>
      <x/>
      <x v="35"/>
    </i>
    <i>
      <x v="35"/>
      <x v="33"/>
      <x v="34"/>
      <x v="32"/>
      <x v="11"/>
      <x v="16"/>
      <x v="1"/>
      <x v="27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15DE3-CF2A-4A59-B9F7-500A702803C7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2.09765625" bestFit="1" customWidth="1"/>
    <col min="15" max="15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64.8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10731.2</v>
      </c>
      <c r="M4" s="2">
        <v>536.55999999999995</v>
      </c>
      <c r="N4" s="2">
        <v>10731.2</v>
      </c>
      <c r="O4" s="2">
        <v>536.55999999999995</v>
      </c>
    </row>
    <row r="5" spans="1:15" x14ac:dyDescent="0.4">
      <c r="C5"/>
      <c r="D5" t="s">
        <v>29</v>
      </c>
      <c r="E5" t="s">
        <v>30</v>
      </c>
      <c r="F5" t="s">
        <v>31</v>
      </c>
      <c r="G5" t="s">
        <v>32</v>
      </c>
      <c r="H5" t="s">
        <v>25</v>
      </c>
      <c r="I5" t="s">
        <v>26</v>
      </c>
      <c r="J5" t="s">
        <v>27</v>
      </c>
      <c r="K5" t="s">
        <v>33</v>
      </c>
      <c r="L5" s="2">
        <v>89.4</v>
      </c>
      <c r="M5" s="2">
        <v>4.47</v>
      </c>
      <c r="N5" s="2">
        <v>89.4</v>
      </c>
      <c r="O5" s="2">
        <v>4.47</v>
      </c>
    </row>
    <row r="6" spans="1:15" x14ac:dyDescent="0.4">
      <c r="C6"/>
      <c r="D6" t="s">
        <v>34</v>
      </c>
      <c r="E6" t="s">
        <v>35</v>
      </c>
      <c r="F6" t="s">
        <v>36</v>
      </c>
      <c r="G6" t="s">
        <v>37</v>
      </c>
      <c r="H6" t="s">
        <v>38</v>
      </c>
      <c r="I6" t="s">
        <v>39</v>
      </c>
      <c r="J6" t="s">
        <v>40</v>
      </c>
      <c r="K6" t="s">
        <v>41</v>
      </c>
      <c r="L6" s="2">
        <v>7548.2</v>
      </c>
      <c r="M6" s="2">
        <v>377.41</v>
      </c>
      <c r="N6" s="2">
        <v>7548.2</v>
      </c>
      <c r="O6" s="2">
        <v>377.41</v>
      </c>
    </row>
    <row r="7" spans="1:15" x14ac:dyDescent="0.4">
      <c r="A7" t="s">
        <v>42</v>
      </c>
      <c r="C7"/>
      <c r="D7"/>
      <c r="F7"/>
      <c r="G7"/>
      <c r="H7"/>
      <c r="I7"/>
      <c r="L7" s="2">
        <v>18368.8</v>
      </c>
      <c r="M7" s="2">
        <v>918.44</v>
      </c>
      <c r="N7" s="2">
        <v>18368.8</v>
      </c>
      <c r="O7" s="2">
        <v>918.44</v>
      </c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6PZGOg0mswZHSvhK+S1WpmPOgsYx0IQiHxwbGPElI5SFh+sSSfY+1yoLd2vy0whHB1wR+yhwtn8k8/sQlv27xg==" saltValue="9xkCIgkgmSy2m6qTlCpEV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21830-FAFD-4C55-803A-61B265F8278C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48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43</v>
      </c>
      <c r="K2" s="5" t="s">
        <v>44</v>
      </c>
      <c r="L2" s="6" t="s">
        <v>45</v>
      </c>
      <c r="M2" s="7" t="s">
        <v>46</v>
      </c>
      <c r="N2" s="8" t="s">
        <v>47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10731.2</v>
      </c>
      <c r="K3" s="9">
        <v>536.55999999999995</v>
      </c>
      <c r="L3" s="10"/>
      <c r="M3" s="11"/>
      <c r="N3" s="12"/>
    </row>
    <row r="4" spans="1:14" x14ac:dyDescent="0.4">
      <c r="A4" t="str">
        <f t="shared" si="0"/>
        <v>Show</v>
      </c>
      <c r="B4" t="s">
        <v>29</v>
      </c>
      <c r="C4" t="s">
        <v>30</v>
      </c>
      <c r="D4" t="s">
        <v>31</v>
      </c>
      <c r="E4" t="s">
        <v>32</v>
      </c>
      <c r="F4" t="s">
        <v>25</v>
      </c>
      <c r="G4" t="s">
        <v>26</v>
      </c>
      <c r="H4" t="s">
        <v>27</v>
      </c>
      <c r="I4" t="s">
        <v>33</v>
      </c>
      <c r="J4" s="9">
        <v>89.4</v>
      </c>
      <c r="K4" s="9">
        <v>4.47</v>
      </c>
      <c r="L4" s="10"/>
      <c r="M4" s="11"/>
      <c r="N4" s="12"/>
    </row>
    <row r="5" spans="1:14" x14ac:dyDescent="0.4">
      <c r="A5" t="str">
        <f t="shared" si="0"/>
        <v>Show</v>
      </c>
      <c r="B5" t="s">
        <v>34</v>
      </c>
      <c r="C5" t="s">
        <v>35</v>
      </c>
      <c r="D5" t="s">
        <v>36</v>
      </c>
      <c r="E5" t="s">
        <v>37</v>
      </c>
      <c r="F5" t="s">
        <v>38</v>
      </c>
      <c r="G5" t="s">
        <v>39</v>
      </c>
      <c r="H5" t="s">
        <v>40</v>
      </c>
      <c r="I5" t="s">
        <v>41</v>
      </c>
      <c r="J5" s="9">
        <v>7548.2</v>
      </c>
      <c r="K5" s="9">
        <v>377.41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zQ9qYHeYKNE8yhV35gaGd73VbAx42vDiZcn9iBUmCRogD/7bTCRJNaYNbpn0OlBj1Jx7azlM+WxI/mCbEONfhQ==" saltValue="w41dWSpp3/g7B63uF3nS4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2022-11-25T15:04:42Z</dcterms:created>
  <dcterms:modified xsi:type="dcterms:W3CDTF">2022-11-25T15:04:45Z</dcterms:modified>
</cp:coreProperties>
</file>